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"/>
    </mc:Choice>
  </mc:AlternateContent>
  <xr:revisionPtr revIDLastSave="59" documentId="8_{E42A251A-CBF4-49BA-B4BD-A8DD9C14348F}" xr6:coauthVersionLast="47" xr6:coauthVersionMax="47" xr10:uidLastSave="{A578CC07-4E31-4BEE-B449-AEBDEBC9D1E9}"/>
  <bookViews>
    <workbookView xWindow="-120" yWindow="-120" windowWidth="24240" windowHeight="13140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3" l="1"/>
  <c r="H11" i="12"/>
  <c r="F11" i="12"/>
  <c r="D11" i="12"/>
  <c r="C10" i="11"/>
  <c r="C17" i="10"/>
  <c r="H12" i="9"/>
  <c r="F12" i="9"/>
  <c r="D12" i="9"/>
  <c r="H19" i="7"/>
  <c r="F19" i="7"/>
  <c r="D19" i="7"/>
  <c r="C20" i="6"/>
  <c r="H22" i="4"/>
  <c r="F22" i="4"/>
  <c r="D22" i="4"/>
</calcChain>
</file>

<file path=xl/sharedStrings.xml><?xml version="1.0" encoding="utf-8"?>
<sst xmlns="http://schemas.openxmlformats.org/spreadsheetml/2006/main" count="191" uniqueCount="36">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</sst>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4"/>
  <sheetViews>
    <sheetView tabSelected="1" zoomScaleNormal="100" workbookViewId="0">
      <selection activeCell="B20" sqref="B2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1" style="1" customWidth="1"/>
    <col min="12" max="16384" width="10.85546875" style="1"/>
  </cols>
  <sheetData>
    <row r="2" spans="2:11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1" ht="15" customHeight="1" x14ac:dyDescent="0.25">
      <c r="B5" s="7" t="s">
        <v>3</v>
      </c>
      <c r="C5" s="34">
        <v>1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  <c r="K5" s="24" t="s">
        <v>33</v>
      </c>
    </row>
    <row r="6" spans="2:11" x14ac:dyDescent="0.25">
      <c r="B6" s="7" t="s">
        <v>4</v>
      </c>
      <c r="C6" s="35">
        <v>45292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15</v>
      </c>
      <c r="C7" s="36">
        <v>37.57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17</v>
      </c>
      <c r="C9" s="14">
        <v>0</v>
      </c>
      <c r="D9" s="14">
        <v>277128.70999999996</v>
      </c>
      <c r="E9" s="20">
        <v>0</v>
      </c>
      <c r="F9" s="20">
        <v>10411725.634699998</v>
      </c>
      <c r="G9" s="9" t="s">
        <v>28</v>
      </c>
      <c r="H9" s="19">
        <v>0</v>
      </c>
      <c r="I9" s="19">
        <v>0</v>
      </c>
      <c r="J9" s="13" t="s">
        <v>31</v>
      </c>
      <c r="K9" s="27" t="s">
        <v>34</v>
      </c>
    </row>
    <row r="10" spans="2:11" x14ac:dyDescent="0.25">
      <c r="B10" s="7" t="s">
        <v>18</v>
      </c>
      <c r="C10" s="14">
        <v>0</v>
      </c>
      <c r="D10" s="14">
        <v>114.19</v>
      </c>
      <c r="E10" s="20">
        <v>0</v>
      </c>
      <c r="F10" s="20">
        <v>4290.1183000000001</v>
      </c>
      <c r="G10" s="9" t="s">
        <v>28</v>
      </c>
      <c r="H10" s="19">
        <v>0</v>
      </c>
      <c r="I10" s="19">
        <v>0</v>
      </c>
      <c r="J10" s="13" t="s">
        <v>31</v>
      </c>
      <c r="K10" s="28"/>
    </row>
    <row r="11" spans="2:11" x14ac:dyDescent="0.25">
      <c r="B11" s="7" t="s">
        <v>19</v>
      </c>
      <c r="C11" s="14">
        <v>0</v>
      </c>
      <c r="D11" s="14">
        <v>110670.62</v>
      </c>
      <c r="E11" s="20">
        <v>0</v>
      </c>
      <c r="F11" s="20">
        <v>4157895.1933999998</v>
      </c>
      <c r="G11" s="9" t="s">
        <v>28</v>
      </c>
      <c r="H11" s="19">
        <v>0</v>
      </c>
      <c r="I11" s="19">
        <v>0</v>
      </c>
      <c r="J11" s="13" t="s">
        <v>31</v>
      </c>
      <c r="K11" s="28"/>
    </row>
    <row r="12" spans="2:11" x14ac:dyDescent="0.25">
      <c r="B12" s="7" t="s">
        <v>20</v>
      </c>
      <c r="C12" s="14">
        <v>0</v>
      </c>
      <c r="D12" s="14">
        <v>1127143.5900000001</v>
      </c>
      <c r="E12" s="20">
        <v>0</v>
      </c>
      <c r="F12" s="20">
        <v>42346784.676300004</v>
      </c>
      <c r="G12" s="9" t="s">
        <v>28</v>
      </c>
      <c r="H12" s="19">
        <v>0</v>
      </c>
      <c r="I12" s="19">
        <v>0</v>
      </c>
      <c r="J12" s="13" t="s">
        <v>31</v>
      </c>
      <c r="K12" s="28"/>
    </row>
    <row r="13" spans="2:11" x14ac:dyDescent="0.25">
      <c r="B13" s="7" t="s">
        <v>21</v>
      </c>
      <c r="C13" s="15">
        <v>0</v>
      </c>
      <c r="D13" s="15">
        <v>57688.87</v>
      </c>
      <c r="E13" s="20">
        <v>0</v>
      </c>
      <c r="F13" s="20">
        <v>2167370.8459000001</v>
      </c>
      <c r="G13" s="9" t="s">
        <v>28</v>
      </c>
      <c r="H13" s="19">
        <v>0</v>
      </c>
      <c r="I13" s="19">
        <v>0</v>
      </c>
      <c r="J13" s="13" t="s">
        <v>31</v>
      </c>
      <c r="K13" s="28"/>
    </row>
    <row r="14" spans="2:11" x14ac:dyDescent="0.25">
      <c r="B14" s="7" t="s">
        <v>22</v>
      </c>
      <c r="C14" s="16">
        <v>0</v>
      </c>
      <c r="D14" s="16">
        <v>1402078.21</v>
      </c>
      <c r="E14" s="20">
        <v>0</v>
      </c>
      <c r="F14" s="20">
        <v>52676078.349699996</v>
      </c>
      <c r="G14" s="9" t="s">
        <v>28</v>
      </c>
      <c r="H14" s="19">
        <v>0</v>
      </c>
      <c r="I14" s="19">
        <v>0</v>
      </c>
      <c r="J14" s="13" t="s">
        <v>31</v>
      </c>
      <c r="K14" s="28"/>
    </row>
    <row r="15" spans="2:11" x14ac:dyDescent="0.25">
      <c r="B15" s="7" t="s">
        <v>23</v>
      </c>
      <c r="C15" s="17">
        <v>0</v>
      </c>
      <c r="D15" s="14">
        <v>27496.35</v>
      </c>
      <c r="E15" s="20">
        <v>0</v>
      </c>
      <c r="F15" s="20">
        <v>1033037.8694999999</v>
      </c>
      <c r="G15" s="9" t="s">
        <v>28</v>
      </c>
      <c r="H15" s="19">
        <v>0</v>
      </c>
      <c r="I15" s="19">
        <v>0</v>
      </c>
      <c r="J15" s="13" t="s">
        <v>31</v>
      </c>
      <c r="K15" s="28"/>
    </row>
    <row r="16" spans="2:11" x14ac:dyDescent="0.25">
      <c r="B16" s="7" t="s">
        <v>24</v>
      </c>
      <c r="C16" s="17">
        <v>0</v>
      </c>
      <c r="D16" s="14">
        <v>170345.62000000002</v>
      </c>
      <c r="E16" s="20">
        <v>0</v>
      </c>
      <c r="F16" s="20">
        <v>6399884.9434000012</v>
      </c>
      <c r="G16" s="9" t="s">
        <v>28</v>
      </c>
      <c r="H16" s="19">
        <v>0</v>
      </c>
      <c r="I16" s="19">
        <v>0</v>
      </c>
      <c r="J16" s="13" t="s">
        <v>31</v>
      </c>
      <c r="K16" s="28"/>
    </row>
    <row r="17" spans="2:11" x14ac:dyDescent="0.25">
      <c r="B17" s="7" t="s">
        <v>25</v>
      </c>
      <c r="C17" s="15">
        <v>0</v>
      </c>
      <c r="D17" s="15">
        <v>80122.87000000001</v>
      </c>
      <c r="E17" s="20">
        <v>0</v>
      </c>
      <c r="F17" s="20">
        <v>3010216.2259000004</v>
      </c>
      <c r="G17" s="9" t="s">
        <v>28</v>
      </c>
      <c r="H17" s="19">
        <v>0</v>
      </c>
      <c r="I17" s="19">
        <v>0</v>
      </c>
      <c r="J17" s="13" t="s">
        <v>31</v>
      </c>
      <c r="K17" s="28"/>
    </row>
    <row r="18" spans="2:11" x14ac:dyDescent="0.25">
      <c r="B18" s="7" t="s">
        <v>26</v>
      </c>
      <c r="C18" s="15">
        <v>0</v>
      </c>
      <c r="D18" s="15">
        <v>45346.64</v>
      </c>
      <c r="E18" s="20">
        <v>0</v>
      </c>
      <c r="F18" s="20">
        <v>1703673.2648</v>
      </c>
      <c r="G18" s="9" t="s">
        <v>28</v>
      </c>
      <c r="H18" s="19">
        <v>0</v>
      </c>
      <c r="I18" s="19">
        <v>0</v>
      </c>
      <c r="J18" s="13" t="s">
        <v>31</v>
      </c>
      <c r="K18" s="28"/>
    </row>
    <row r="19" spans="2:11" x14ac:dyDescent="0.25">
      <c r="B19" s="7" t="s">
        <v>27</v>
      </c>
      <c r="C19" s="14">
        <v>0</v>
      </c>
      <c r="D19" s="16">
        <v>1427241.7199999997</v>
      </c>
      <c r="E19" s="20">
        <v>0</v>
      </c>
      <c r="F19" s="20">
        <v>53621471.420399994</v>
      </c>
      <c r="G19" s="9" t="s">
        <v>28</v>
      </c>
      <c r="H19" s="19">
        <v>0</v>
      </c>
      <c r="I19" s="19">
        <v>0</v>
      </c>
      <c r="J19" s="13" t="s">
        <v>31</v>
      </c>
      <c r="K19" s="28"/>
    </row>
    <row r="20" spans="2:11" x14ac:dyDescent="0.25">
      <c r="B20" s="10" t="s">
        <v>30</v>
      </c>
      <c r="C20" s="14">
        <v>37.57</v>
      </c>
      <c r="D20" s="16">
        <v>731468296</v>
      </c>
      <c r="E20" s="20">
        <v>27481263880.720001</v>
      </c>
      <c r="F20" s="20">
        <v>27481263880.720001</v>
      </c>
      <c r="G20" s="9" t="s">
        <v>28</v>
      </c>
      <c r="H20" s="19">
        <v>27481263880.720001</v>
      </c>
      <c r="I20" s="19">
        <v>0</v>
      </c>
      <c r="J20" s="13" t="s">
        <v>31</v>
      </c>
      <c r="K20" s="28"/>
    </row>
    <row r="21" spans="2:11" x14ac:dyDescent="0.25">
      <c r="B21" s="7"/>
      <c r="C21" s="16"/>
      <c r="D21" s="16"/>
      <c r="E21" s="20"/>
      <c r="F21" s="20"/>
      <c r="G21" s="9"/>
      <c r="H21" s="19"/>
      <c r="I21" s="19"/>
      <c r="J21" s="13"/>
      <c r="K21" s="29"/>
    </row>
    <row r="22" spans="2:11" x14ac:dyDescent="0.25">
      <c r="B22" s="9" t="s">
        <v>9</v>
      </c>
      <c r="C22" s="9"/>
      <c r="D22" s="23">
        <f>SUM(D9:D21)</f>
        <v>736193673.38999999</v>
      </c>
      <c r="E22" s="19"/>
      <c r="F22" s="19">
        <f>SUM(F9:F21)</f>
        <v>27658796309.262302</v>
      </c>
      <c r="G22" s="9"/>
      <c r="H22" s="19">
        <f>SUM(H9:H21)</f>
        <v>27481263880.720001</v>
      </c>
      <c r="I22" s="19"/>
      <c r="J22" s="18"/>
    </row>
    <row r="23" spans="2:11" x14ac:dyDescent="0.25">
      <c r="B23" s="2"/>
      <c r="C23" s="3"/>
      <c r="D23" s="4"/>
      <c r="E23" s="5"/>
      <c r="F23" s="5"/>
      <c r="G23" s="5"/>
      <c r="H23" s="5"/>
      <c r="I23" s="5"/>
      <c r="J23" s="5"/>
    </row>
    <row r="24" spans="2:11" x14ac:dyDescent="0.25">
      <c r="B24" s="6"/>
      <c r="C24" s="3"/>
      <c r="D24" s="4"/>
    </row>
  </sheetData>
  <mergeCells count="11">
    <mergeCell ref="K5:K8"/>
    <mergeCell ref="K9:K21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4"/>
  <sheetViews>
    <sheetView zoomScale="120" zoomScaleNormal="120" workbookViewId="0">
      <selection activeCell="C1" sqref="C1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1</v>
      </c>
    </row>
    <row r="3" spans="2:3" x14ac:dyDescent="0.25">
      <c r="B3" s="7" t="s">
        <v>4</v>
      </c>
      <c r="C3" s="22">
        <v>45292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17</v>
      </c>
      <c r="C7" s="20">
        <v>10411725.634699998</v>
      </c>
    </row>
    <row r="8" spans="2:3" x14ac:dyDescent="0.25">
      <c r="B8" s="7" t="s">
        <v>18</v>
      </c>
      <c r="C8" s="20">
        <v>4290.1183000000001</v>
      </c>
    </row>
    <row r="9" spans="2:3" x14ac:dyDescent="0.25">
      <c r="B9" s="7" t="s">
        <v>19</v>
      </c>
      <c r="C9" s="20">
        <v>4157895.1933999998</v>
      </c>
    </row>
    <row r="10" spans="2:3" x14ac:dyDescent="0.25">
      <c r="B10" s="7" t="s">
        <v>20</v>
      </c>
      <c r="C10" s="20">
        <v>42346784.676300004</v>
      </c>
    </row>
    <row r="11" spans="2:3" x14ac:dyDescent="0.25">
      <c r="B11" s="7" t="s">
        <v>21</v>
      </c>
      <c r="C11" s="20">
        <v>2167370.8459000001</v>
      </c>
    </row>
    <row r="12" spans="2:3" x14ac:dyDescent="0.25">
      <c r="B12" s="7" t="s">
        <v>22</v>
      </c>
      <c r="C12" s="20">
        <v>52676078.349699996</v>
      </c>
    </row>
    <row r="13" spans="2:3" x14ac:dyDescent="0.25">
      <c r="B13" s="7" t="s">
        <v>23</v>
      </c>
      <c r="C13" s="20">
        <v>1033037.8694999999</v>
      </c>
    </row>
    <row r="14" spans="2:3" x14ac:dyDescent="0.25">
      <c r="B14" s="7" t="s">
        <v>24</v>
      </c>
      <c r="C14" s="20">
        <v>6399884.9434000012</v>
      </c>
    </row>
    <row r="15" spans="2:3" x14ac:dyDescent="0.25">
      <c r="B15" s="7" t="s">
        <v>25</v>
      </c>
      <c r="C15" s="20">
        <v>3010216.2259000004</v>
      </c>
    </row>
    <row r="16" spans="2:3" x14ac:dyDescent="0.25">
      <c r="B16" s="7" t="s">
        <v>26</v>
      </c>
      <c r="C16" s="20">
        <v>1703673.2648</v>
      </c>
    </row>
    <row r="17" spans="2:3" x14ac:dyDescent="0.25">
      <c r="B17" s="7" t="s">
        <v>27</v>
      </c>
      <c r="C17" s="20">
        <v>53621471.420399994</v>
      </c>
    </row>
    <row r="18" spans="2:3" x14ac:dyDescent="0.25">
      <c r="B18" s="7"/>
      <c r="C18" s="20"/>
    </row>
    <row r="19" spans="2:3" x14ac:dyDescent="0.25">
      <c r="B19" s="7"/>
      <c r="C19" s="8"/>
    </row>
    <row r="20" spans="2:3" x14ac:dyDescent="0.25">
      <c r="B20" s="9" t="s">
        <v>9</v>
      </c>
      <c r="C20" s="19">
        <f>SUM(C7:C19)</f>
        <v>177532428.54229999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21"/>
  <sheetViews>
    <sheetView zoomScaleNormal="100" workbookViewId="0">
      <selection activeCell="G18" sqref="G18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0" ht="15" customHeight="1" x14ac:dyDescent="0.25">
      <c r="B5" s="7" t="s">
        <v>3</v>
      </c>
      <c r="C5" s="34">
        <v>2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</row>
    <row r="6" spans="2:10" x14ac:dyDescent="0.25">
      <c r="B6" s="7" t="s">
        <v>4</v>
      </c>
      <c r="C6" s="35">
        <v>45292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15</v>
      </c>
      <c r="C7" s="36">
        <v>48.1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17</v>
      </c>
      <c r="C9" s="14">
        <v>0</v>
      </c>
      <c r="D9" s="14">
        <v>331279.30000000005</v>
      </c>
      <c r="E9" s="20">
        <v>0</v>
      </c>
      <c r="F9" s="20">
        <v>15934534.330000002</v>
      </c>
      <c r="G9" s="9" t="s">
        <v>28</v>
      </c>
      <c r="H9" s="19">
        <v>0</v>
      </c>
      <c r="I9" s="19">
        <v>-7.0480906838290419E-2</v>
      </c>
      <c r="J9" s="13">
        <v>1</v>
      </c>
    </row>
    <row r="10" spans="2:10" x14ac:dyDescent="0.25">
      <c r="B10" s="7" t="s">
        <v>19</v>
      </c>
      <c r="C10" s="14">
        <v>0</v>
      </c>
      <c r="D10" s="14">
        <v>83828</v>
      </c>
      <c r="E10" s="20">
        <v>0</v>
      </c>
      <c r="F10" s="20">
        <v>4032126.8000000003</v>
      </c>
      <c r="G10" s="9" t="s">
        <v>28</v>
      </c>
      <c r="H10" s="19">
        <v>0</v>
      </c>
      <c r="I10" s="19">
        <v>-1.7834719701593817E-2</v>
      </c>
      <c r="J10" s="13">
        <v>1</v>
      </c>
    </row>
    <row r="11" spans="2:10" x14ac:dyDescent="0.25">
      <c r="B11" s="7" t="s">
        <v>20</v>
      </c>
      <c r="C11" s="14">
        <v>0</v>
      </c>
      <c r="D11" s="14">
        <v>51209.78</v>
      </c>
      <c r="E11" s="20">
        <v>0</v>
      </c>
      <c r="F11" s="20">
        <v>2463190.4180000001</v>
      </c>
      <c r="G11" s="9" t="s">
        <v>28</v>
      </c>
      <c r="H11" s="19">
        <v>0</v>
      </c>
      <c r="I11" s="19">
        <v>-1.0895071721623861E-2</v>
      </c>
      <c r="J11" s="13">
        <v>1</v>
      </c>
    </row>
    <row r="12" spans="2:10" x14ac:dyDescent="0.25">
      <c r="B12" s="7" t="s">
        <v>21</v>
      </c>
      <c r="C12" s="14">
        <v>0</v>
      </c>
      <c r="D12" s="14">
        <v>1076879.06</v>
      </c>
      <c r="E12" s="20">
        <v>0</v>
      </c>
      <c r="F12" s="20">
        <v>51797882.786000006</v>
      </c>
      <c r="G12" s="9" t="s">
        <v>28</v>
      </c>
      <c r="H12" s="19">
        <v>0</v>
      </c>
      <c r="I12" s="19">
        <v>-0.22911003707133454</v>
      </c>
      <c r="J12" s="13">
        <v>1</v>
      </c>
    </row>
    <row r="13" spans="2:10" x14ac:dyDescent="0.25">
      <c r="B13" s="7" t="s">
        <v>22</v>
      </c>
      <c r="C13" s="15">
        <v>23.301100000000002</v>
      </c>
      <c r="D13" s="15">
        <v>6304797.3199999956</v>
      </c>
      <c r="E13" s="20">
        <v>146908712.83305192</v>
      </c>
      <c r="F13" s="20">
        <v>303260751.09199983</v>
      </c>
      <c r="G13" s="9" t="s">
        <v>28</v>
      </c>
      <c r="H13" s="19">
        <v>146908712.83305192</v>
      </c>
      <c r="I13" s="19">
        <v>-0.69156921779374803</v>
      </c>
      <c r="J13" s="13">
        <v>1</v>
      </c>
    </row>
    <row r="14" spans="2:10" x14ac:dyDescent="0.25">
      <c r="B14" s="7" t="s">
        <v>24</v>
      </c>
      <c r="C14" s="16">
        <v>0</v>
      </c>
      <c r="D14" s="16">
        <v>58206.58</v>
      </c>
      <c r="E14" s="20">
        <v>0</v>
      </c>
      <c r="F14" s="20">
        <v>2799736.4980000001</v>
      </c>
      <c r="G14" s="9" t="s">
        <v>28</v>
      </c>
      <c r="H14" s="19">
        <v>0</v>
      </c>
      <c r="I14" s="19">
        <v>-1.238366702162042E-2</v>
      </c>
      <c r="J14" s="13">
        <v>1</v>
      </c>
    </row>
    <row r="15" spans="2:10" x14ac:dyDescent="0.25">
      <c r="B15" s="7" t="s">
        <v>25</v>
      </c>
      <c r="C15" s="17">
        <v>0</v>
      </c>
      <c r="D15" s="14">
        <v>75292.38</v>
      </c>
      <c r="E15" s="20">
        <v>0</v>
      </c>
      <c r="F15" s="20">
        <v>3621563.4780000001</v>
      </c>
      <c r="G15" s="9" t="s">
        <v>28</v>
      </c>
      <c r="H15" s="19">
        <v>0</v>
      </c>
      <c r="I15" s="19">
        <v>-1.6018734706373626E-2</v>
      </c>
      <c r="J15" s="13">
        <v>1</v>
      </c>
    </row>
    <row r="16" spans="2:10" x14ac:dyDescent="0.25">
      <c r="B16" s="7" t="s">
        <v>27</v>
      </c>
      <c r="C16" s="17">
        <v>0</v>
      </c>
      <c r="D16" s="14">
        <v>236888.4</v>
      </c>
      <c r="E16" s="20">
        <v>0</v>
      </c>
      <c r="F16" s="20">
        <v>11394332.040000001</v>
      </c>
      <c r="G16" s="9" t="s">
        <v>28</v>
      </c>
      <c r="H16" s="19">
        <v>0</v>
      </c>
      <c r="I16" s="19">
        <v>-5.0398890759162054E-2</v>
      </c>
      <c r="J16" s="13">
        <v>1</v>
      </c>
    </row>
    <row r="17" spans="2:10" x14ac:dyDescent="0.25">
      <c r="B17" s="7" t="s">
        <v>32</v>
      </c>
      <c r="C17" s="15">
        <v>0</v>
      </c>
      <c r="D17" s="15">
        <v>156843.10999999999</v>
      </c>
      <c r="E17" s="20">
        <v>0</v>
      </c>
      <c r="F17" s="20">
        <v>7544153.591</v>
      </c>
      <c r="G17" s="9" t="s">
        <v>28</v>
      </c>
      <c r="H17" s="19">
        <v>0</v>
      </c>
      <c r="I17" s="19">
        <v>-3.3368956720621346E-2</v>
      </c>
      <c r="J17" s="13">
        <v>1</v>
      </c>
    </row>
    <row r="18" spans="2:10" x14ac:dyDescent="0.25">
      <c r="B18" s="7" t="s">
        <v>30</v>
      </c>
      <c r="C18" s="16">
        <v>51.13</v>
      </c>
      <c r="D18" s="16">
        <v>74614849</v>
      </c>
      <c r="E18" s="20">
        <v>3815057229.3700004</v>
      </c>
      <c r="F18" s="20">
        <v>3588974236.9000001</v>
      </c>
      <c r="G18" s="9" t="s">
        <v>35</v>
      </c>
      <c r="H18" s="19">
        <v>3815057229.3700004</v>
      </c>
      <c r="I18" s="19"/>
      <c r="J18" s="13"/>
    </row>
    <row r="19" spans="2:10" x14ac:dyDescent="0.25">
      <c r="B19" s="9" t="s">
        <v>9</v>
      </c>
      <c r="C19" s="9"/>
      <c r="D19" s="23">
        <f>SUM(D9:D18)</f>
        <v>82990072.929999992</v>
      </c>
      <c r="E19" s="19"/>
      <c r="F19" s="19">
        <f>SUM(F9:F18)</f>
        <v>3991822507.9330001</v>
      </c>
      <c r="G19" s="9"/>
      <c r="H19" s="19">
        <f>SUM(H9:H18)</f>
        <v>3961965942.2030525</v>
      </c>
      <c r="I19" s="19"/>
      <c r="J19" s="18"/>
    </row>
    <row r="20" spans="2:10" x14ac:dyDescent="0.25">
      <c r="B20" s="2"/>
      <c r="C20" s="3"/>
      <c r="D20" s="4"/>
      <c r="E20" s="5"/>
      <c r="F20" s="5"/>
      <c r="G20" s="5"/>
      <c r="H20" s="5"/>
      <c r="I20" s="5"/>
      <c r="J20" s="5"/>
    </row>
    <row r="21" spans="2:10" x14ac:dyDescent="0.25">
      <c r="B21" s="6"/>
      <c r="C21" s="3"/>
      <c r="D21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C21"/>
  <sheetViews>
    <sheetView zoomScale="120" zoomScaleNormal="120" workbookViewId="0">
      <selection activeCell="C1" sqref="C1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2</v>
      </c>
    </row>
    <row r="3" spans="2:3" x14ac:dyDescent="0.25">
      <c r="B3" s="7" t="s">
        <v>4</v>
      </c>
      <c r="C3" s="22">
        <v>45292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17</v>
      </c>
      <c r="C7" s="20">
        <v>15934534.330000002</v>
      </c>
    </row>
    <row r="8" spans="2:3" x14ac:dyDescent="0.25">
      <c r="B8" s="7" t="s">
        <v>19</v>
      </c>
      <c r="C8" s="20">
        <v>4032126.8000000003</v>
      </c>
    </row>
    <row r="9" spans="2:3" x14ac:dyDescent="0.25">
      <c r="B9" s="7" t="s">
        <v>20</v>
      </c>
      <c r="C9" s="20">
        <v>2463190.4180000001</v>
      </c>
    </row>
    <row r="10" spans="2:3" x14ac:dyDescent="0.25">
      <c r="B10" s="7" t="s">
        <v>21</v>
      </c>
      <c r="C10" s="20">
        <v>51797882.786000006</v>
      </c>
    </row>
    <row r="11" spans="2:3" x14ac:dyDescent="0.25">
      <c r="B11" s="7" t="s">
        <v>22</v>
      </c>
      <c r="C11" s="20">
        <v>156352038.25894791</v>
      </c>
    </row>
    <row r="12" spans="2:3" x14ac:dyDescent="0.25">
      <c r="B12" s="7" t="s">
        <v>24</v>
      </c>
      <c r="C12" s="20">
        <v>2799736.4980000001</v>
      </c>
    </row>
    <row r="13" spans="2:3" x14ac:dyDescent="0.25">
      <c r="B13" s="7" t="s">
        <v>25</v>
      </c>
      <c r="C13" s="20">
        <v>3621563.4780000001</v>
      </c>
    </row>
    <row r="14" spans="2:3" x14ac:dyDescent="0.25">
      <c r="B14" s="7" t="s">
        <v>27</v>
      </c>
      <c r="C14" s="20">
        <v>11394332.040000001</v>
      </c>
    </row>
    <row r="15" spans="2:3" x14ac:dyDescent="0.25">
      <c r="B15" s="7" t="s">
        <v>32</v>
      </c>
      <c r="C15" s="20">
        <v>7544153.591</v>
      </c>
    </row>
    <row r="16" spans="2:3" x14ac:dyDescent="0.25">
      <c r="B16" s="7"/>
      <c r="C16" s="8"/>
    </row>
    <row r="17" spans="2:3" x14ac:dyDescent="0.25">
      <c r="B17" s="9" t="s">
        <v>9</v>
      </c>
      <c r="C17" s="19">
        <f>SUM(C7:C16)</f>
        <v>255939558.19994789</v>
      </c>
    </row>
    <row r="18" spans="2:3" x14ac:dyDescent="0.25">
      <c r="B18" s="2"/>
      <c r="C18" s="3"/>
    </row>
    <row r="19" spans="2:3" x14ac:dyDescent="0.25">
      <c r="B19" s="6"/>
      <c r="C19" s="3"/>
    </row>
    <row r="21" spans="2:3" x14ac:dyDescent="0.25">
      <c r="C21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zoomScaleNormal="100" workbookViewId="0">
      <selection activeCell="H12" sqref="H12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0" ht="15" customHeight="1" x14ac:dyDescent="0.25">
      <c r="B5" s="7" t="s">
        <v>3</v>
      </c>
      <c r="C5" s="34">
        <v>3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</row>
    <row r="6" spans="2:10" x14ac:dyDescent="0.25">
      <c r="B6" s="7" t="s">
        <v>4</v>
      </c>
      <c r="C6" s="35">
        <v>45292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15</v>
      </c>
      <c r="C7" s="36">
        <v>54.25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18</v>
      </c>
      <c r="C9" s="14">
        <v>0</v>
      </c>
      <c r="D9" s="14">
        <v>5381.58</v>
      </c>
      <c r="E9" s="20">
        <v>0</v>
      </c>
      <c r="F9" s="20">
        <v>291950.71499999997</v>
      </c>
      <c r="G9" s="9" t="s">
        <v>28</v>
      </c>
      <c r="H9" s="19">
        <v>0</v>
      </c>
      <c r="I9" s="19">
        <v>-1.7377243445665182E-2</v>
      </c>
      <c r="J9" s="13">
        <v>1</v>
      </c>
    </row>
    <row r="10" spans="2:10" x14ac:dyDescent="0.25">
      <c r="B10" s="7" t="s">
        <v>22</v>
      </c>
      <c r="C10" s="14">
        <v>14.7585</v>
      </c>
      <c r="D10" s="14">
        <v>539903.78999999992</v>
      </c>
      <c r="E10" s="20">
        <v>7968170.0847149985</v>
      </c>
      <c r="F10" s="20">
        <v>29289780.607499994</v>
      </c>
      <c r="G10" s="9" t="s">
        <v>28</v>
      </c>
      <c r="H10" s="19">
        <v>7968170.0847149985</v>
      </c>
      <c r="I10" s="19">
        <v>-1.2690868618290296</v>
      </c>
      <c r="J10" s="13">
        <v>1</v>
      </c>
    </row>
    <row r="11" spans="2:10" x14ac:dyDescent="0.25">
      <c r="B11" s="7" t="s">
        <v>30</v>
      </c>
      <c r="C11" s="16">
        <v>60.1</v>
      </c>
      <c r="D11" s="16">
        <v>2871923</v>
      </c>
      <c r="E11" s="20">
        <v>172602572.30000001</v>
      </c>
      <c r="F11" s="20">
        <v>155801822.75</v>
      </c>
      <c r="G11" s="9" t="s">
        <v>35</v>
      </c>
      <c r="H11" s="19">
        <v>172602572.30000001</v>
      </c>
      <c r="I11" s="19"/>
      <c r="J11" s="13"/>
    </row>
    <row r="12" spans="2:10" x14ac:dyDescent="0.25">
      <c r="B12" s="9" t="s">
        <v>9</v>
      </c>
      <c r="C12" s="9"/>
      <c r="D12" s="23">
        <f>SUM(D9:D11)</f>
        <v>3417208.37</v>
      </c>
      <c r="E12" s="19"/>
      <c r="F12" s="19">
        <f>SUM(F9:F11)</f>
        <v>185383554.07249999</v>
      </c>
      <c r="G12" s="9"/>
      <c r="H12" s="19">
        <f>SUM(H9:H11)</f>
        <v>180570742.38471502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C13" sqref="C13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3</v>
      </c>
    </row>
    <row r="3" spans="2:3" x14ac:dyDescent="0.25">
      <c r="B3" s="7" t="s">
        <v>4</v>
      </c>
      <c r="C3" s="22">
        <v>45292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18</v>
      </c>
      <c r="C7" s="20">
        <v>291950.71499999997</v>
      </c>
    </row>
    <row r="8" spans="2:3" x14ac:dyDescent="0.25">
      <c r="B8" s="7" t="s">
        <v>22</v>
      </c>
      <c r="C8" s="20">
        <v>21321610.522784997</v>
      </c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21613561.237784997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E15" sqref="E15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1" ht="15" customHeight="1" x14ac:dyDescent="0.25">
      <c r="B5" s="7" t="s">
        <v>3</v>
      </c>
      <c r="C5" s="34">
        <v>4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  <c r="K5" s="24" t="s">
        <v>33</v>
      </c>
    </row>
    <row r="6" spans="2:11" x14ac:dyDescent="0.25">
      <c r="B6" s="7" t="s">
        <v>4</v>
      </c>
      <c r="C6" s="35">
        <v>45292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15</v>
      </c>
      <c r="C7" s="36">
        <v>66.94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30</v>
      </c>
      <c r="C9" s="14">
        <v>66.94</v>
      </c>
      <c r="D9" s="14">
        <v>1000000</v>
      </c>
      <c r="E9" s="20">
        <v>66940000</v>
      </c>
      <c r="F9" s="20">
        <v>66940000</v>
      </c>
      <c r="G9" s="9" t="s">
        <v>28</v>
      </c>
      <c r="H9" s="19">
        <v>66940000</v>
      </c>
      <c r="I9" s="19">
        <v>0</v>
      </c>
      <c r="J9" s="13" t="s">
        <v>31</v>
      </c>
      <c r="K9" s="27" t="s">
        <v>34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8"/>
    </row>
    <row r="11" spans="2:11" x14ac:dyDescent="0.25">
      <c r="B11" s="9" t="s">
        <v>9</v>
      </c>
      <c r="C11" s="9"/>
      <c r="D11" s="23">
        <f>SUM(D9:D10)</f>
        <v>1000000</v>
      </c>
      <c r="E11" s="19"/>
      <c r="F11" s="19">
        <f>SUM(F9:F10)</f>
        <v>66940000</v>
      </c>
      <c r="G11" s="9"/>
      <c r="H11" s="19">
        <f>SUM(H9:H10)</f>
        <v>66940000</v>
      </c>
      <c r="I11" s="19"/>
      <c r="J11" s="18"/>
      <c r="K11" s="29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C1" sqref="C1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4</v>
      </c>
    </row>
    <row r="3" spans="2:3" x14ac:dyDescent="0.25">
      <c r="B3" s="7" t="s">
        <v>4</v>
      </c>
      <c r="C3" s="22">
        <v>45292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2024-07-06T19:03:30Z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